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773ED7B9-640D-47A5-9B0C-8C68C75586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B20" i="1"/>
  <c r="C16" i="1"/>
  <c r="B18" i="1"/>
</calcChain>
</file>

<file path=xl/sharedStrings.xml><?xml version="1.0" encoding="utf-8"?>
<sst xmlns="http://schemas.openxmlformats.org/spreadsheetml/2006/main" count="31" uniqueCount="23">
  <si>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</si>
  <si>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</si>
  <si>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</si>
  <si>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</si>
  <si>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</si>
  <si>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</si>
  <si>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</si>
  <si>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</si>
  <si>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31.01.2026.</t>
  </si>
  <si>
    <t>IZVOD  BR. 25</t>
  </si>
  <si>
    <t>02.02.2026.</t>
  </si>
  <si>
    <t>UPLATA ZA MOBILNI</t>
  </si>
  <si>
    <t>UPLATA RFZO LESKOVAC - PLATA 07A 01-2026 I DEO</t>
  </si>
  <si>
    <t>UPLATA MINISTARSTVO ZDRAVLJA - PRUŽANJE ZDRAVSTVENIH USLUGA OSUĐENIM LICIMA</t>
  </si>
  <si>
    <t>UPLATA RFZO LESKOVAC - PREVOZ 07B</t>
  </si>
  <si>
    <t>PLATA 07A</t>
  </si>
  <si>
    <t>PREVOZ 07B</t>
  </si>
  <si>
    <t>PLATA 01-2026 II DEO</t>
  </si>
  <si>
    <t xml:space="preserve">UPLATA  OBL - PRENOS SREDSTAVA ZA PLATU- DIREKTORSKI I SINDIKALNI DODATAK 01-2026 </t>
  </si>
  <si>
    <t xml:space="preserve">OBL - PRENOS SREDSTAVA ZA PLATU - DIREKTORSKI I SINDIKALNI DODATAK 01-2026 </t>
  </si>
  <si>
    <t>PREVOZ 01-2026</t>
  </si>
  <si>
    <t>PARTICIPACIJA IF 24</t>
  </si>
  <si>
    <t>MEDICINSKI FAKULTET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</si>
</sst>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zoomScaleNormal="100" workbookViewId="0">
      <selection activeCell="G26" sqref="G2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10</v>
      </c>
      <c r="C7" s="6">
        <v>1466459.01</v>
      </c>
    </row>
    <row r="8" spans="1:3" x14ac:dyDescent="0.25">
      <c r="A8" s="4" t="s">
        <v>2</v>
      </c>
      <c r="B8" s="5" t="s">
        <v>8</v>
      </c>
      <c r="C8" s="6">
        <v>1050380.2</v>
      </c>
    </row>
    <row r="9" spans="1:3" x14ac:dyDescent="0.25">
      <c r="A9" s="4" t="s">
        <v>6</v>
      </c>
      <c r="B9" s="5" t="s">
        <v>10</v>
      </c>
      <c r="C9" s="6">
        <v>42801</v>
      </c>
    </row>
    <row r="10" spans="1:3" x14ac:dyDescent="0.25">
      <c r="A10" s="4" t="s">
        <v>18</v>
      </c>
      <c r="B10" s="5" t="s">
        <v>10</v>
      </c>
      <c r="C10" s="6">
        <v>107237.36</v>
      </c>
    </row>
    <row r="11" spans="1:3" x14ac:dyDescent="0.25">
      <c r="A11" s="4" t="s">
        <v>12</v>
      </c>
      <c r="B11" s="5" t="s">
        <v>10</v>
      </c>
      <c r="C11" s="6">
        <v>161795816.59</v>
      </c>
    </row>
    <row r="12" spans="1:3" x14ac:dyDescent="0.25">
      <c r="A12" s="4" t="s">
        <v>11</v>
      </c>
      <c r="B12" s="5" t="s">
        <v>10</v>
      </c>
      <c r="C12" s="6">
        <v>132597.82</v>
      </c>
    </row>
    <row r="13" spans="1:3" x14ac:dyDescent="0.25">
      <c r="A13" s="4" t="s">
        <v>13</v>
      </c>
      <c r="B13" s="5" t="s">
        <v>10</v>
      </c>
      <c r="C13" s="6">
        <v>280679.99</v>
      </c>
    </row>
    <row r="14" spans="1:3" x14ac:dyDescent="0.25">
      <c r="A14" s="4" t="s">
        <v>14</v>
      </c>
      <c r="B14" s="5" t="s">
        <v>10</v>
      </c>
      <c r="C14" s="6">
        <v>6020885.7000000002</v>
      </c>
    </row>
    <row r="15" spans="1:3" ht="13.5" customHeight="1" x14ac:dyDescent="0.25">
      <c r="A15" s="9" t="s">
        <v>5</v>
      </c>
      <c r="B15" s="5" t="s">
        <v>10</v>
      </c>
      <c r="C15" s="2">
        <v>167963939.65000001</v>
      </c>
    </row>
    <row r="16" spans="1:3" x14ac:dyDescent="0.25">
      <c r="B16" s="5"/>
      <c r="C16" s="8">
        <f>C8+C9+C10+C11+C12+C13+C14-C15</f>
        <v>1466459.0099999905</v>
      </c>
    </row>
    <row r="17" spans="1:3" x14ac:dyDescent="0.25">
      <c r="B17" s="5"/>
      <c r="C17" s="7"/>
    </row>
    <row r="18" spans="1:3" s="1" customFormat="1" x14ac:dyDescent="0.25">
      <c r="A18" s="1" t="s">
        <v>7</v>
      </c>
      <c r="B18" s="10" t="str">
        <f>A4</f>
        <v>02.02.2026.</v>
      </c>
      <c r="C18" s="11"/>
    </row>
    <row r="20" spans="1:3" s="1" customFormat="1" x14ac:dyDescent="0.25">
      <c r="A20" s="12" t="s">
        <v>15</v>
      </c>
      <c r="B20" s="13">
        <f>B22+B21</f>
        <v>161903053.95000002</v>
      </c>
      <c r="C20" s="11"/>
    </row>
    <row r="21" spans="1:3" x14ac:dyDescent="0.25">
      <c r="A21" s="14" t="s">
        <v>17</v>
      </c>
      <c r="B21" s="15">
        <v>161795816.59</v>
      </c>
    </row>
    <row r="22" spans="1:3" x14ac:dyDescent="0.25">
      <c r="A22" s="16" t="s">
        <v>19</v>
      </c>
      <c r="B22" s="17">
        <v>107237.36</v>
      </c>
    </row>
    <row r="23" spans="1:3" s="1" customFormat="1" x14ac:dyDescent="0.25">
      <c r="A23" s="12" t="s">
        <v>16</v>
      </c>
      <c r="B23" s="13">
        <f>B24</f>
        <v>6020885.7000000002</v>
      </c>
      <c r="C23" s="11"/>
    </row>
    <row r="24" spans="1:3" x14ac:dyDescent="0.25">
      <c r="A24" s="16" t="s">
        <v>20</v>
      </c>
      <c r="B24" s="17">
        <v>6020885.7000000002</v>
      </c>
    </row>
    <row r="25" spans="1:3" s="1" customFormat="1" x14ac:dyDescent="0.25">
      <c r="A25" s="12" t="s">
        <v>21</v>
      </c>
      <c r="B25" s="13">
        <f>B26</f>
        <v>40000</v>
      </c>
      <c r="C25" s="11"/>
    </row>
    <row r="26" spans="1:3" x14ac:dyDescent="0.25">
      <c r="A26" s="16" t="s">
        <v>22</v>
      </c>
      <c r="B26" s="17">
        <v>40000</v>
      </c>
    </row>
    <row r="27" spans="1:3" x14ac:dyDescent="0.25">
      <c r="B27" s="10">
        <f>B25+B23+B20</f>
        <v>167963939.65000001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2026-02-03T06:20:45Z</dcterms:modified>
</cp:coreProperties>
</file>